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<sst xmlns="http://schemas.openxmlformats.org/spreadsheetml/2006/main" count="144" uniqueCount="128">
  <si>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</si>
  <si>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</si>
  <si>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</si>
  <si>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</si>
  <si>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</si>
  <si>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</si>
  <si>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</si>
  <si>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</si>
  <si>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</si>
  <si>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</si>
  <si>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</si>
  <si>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</si>
  <si>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</si>
  <si>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</si>
  <si>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</si>
  <si>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</si>
  <si>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</si>
  <si>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</si>
  <si>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</si>
  <si>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</si>
  <si>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</si>
  <si>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</si>
  <si>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</si>
  <si>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</si>
  <si>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</si>
  <si>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</si>
  <si>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</si>
  <si>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</si>
  <si>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</si>
  <si>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</si>
  <si>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</si>
  <si>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</si>
  <si>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</si>
  <si>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</si>
  <si>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</si>
  <si>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</si>
  <si>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</si>
  <si>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</si>
  <si>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</si>
  <si>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</si>
  <si>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</si>
  <si>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</si>
  <si>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</si>
  <si>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</si>
  <si>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</si>
  <si>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</si>
  <si>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</si>
  <si>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</si>
  <si>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</si>
  <si>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</si>
  <si>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</si>
  <si>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</si>
  <si>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</si>
  <si>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</si>
  <si>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</si>
  <si>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</si>
  <si>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</si>
  <si>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</si>
  <si>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</si>
  <si>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</si>
  <si>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</si>
  <si>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</si>
  <si>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</si>
  <si>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</si>
  <si>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</si>
  <si>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</si>
  <si>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</si>
  <si>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</si>
  <si>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</si>
  <si>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</si>
  <si>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</si>
  <si>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</si>
  <si>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</si>
  <si>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</si>
  <si>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</si>
  <si>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</si>
  <si>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</si>
  <si>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</si>
  <si>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</si>
  <si>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</si>
  <si>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</si>
  <si>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</si>
  <si>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</si>
  <si>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</si>
  <si>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</si>
  <si>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</si>
  <si>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</si>
  <si>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</si>
  <si>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</si>
  <si>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</si>
  <si>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</si>
  <si>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</si>
  <si>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</si>
  <si>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</si>
  <si>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</si>
  <si>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</si>
  <si>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</si>
  <si>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</si>
  <si>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</si>
  <si>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</si>
  <si>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</si>
  <si>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</si>
  <si>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</si>
  <si>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</si>
  <si>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</si>
  <si>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</si>
  <si>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</si>
  <si>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</si>
  <si>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</si>
  <si>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</si>
  <si>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</si>
  <si>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</si>
  <si>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</si>
  <si>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</si>
  <si>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</si>
  <si>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</si>
  <si>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</si>
  <si>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</si>
  <si>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</si>
  <si>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</si>
  <si>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</si>
  <si>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Закарпатської області</t>
  </si>
  <si>
    <t>88000, Закарпатська область, м. Ужгород, вул. Коцюбинського, 2а</t>
  </si>
  <si>
    <t>2023 рік</t>
  </si>
  <si>
    <t>Оксана РЕМЕЦЬКІ</t>
  </si>
  <si>
    <t>Людмила ТИВОДАР</t>
  </si>
  <si>
    <t>inbox@zk.arbitr.gov.ua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</si>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</sst>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_₴_-;\-* #,##0_₴_-;_-* &quot;-&quot;_₴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4" fillId="0" borderId="0">
      <alignment/>
      <protection/>
    </xf>
    <xf numFmtId="0" fontId="75" fillId="0" borderId="15" applyNumberFormat="0" applyFill="0" applyAlignment="0" applyProtection="0"/>
    <xf numFmtId="0" fontId="76" fillId="42" borderId="16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79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81" fillId="45" borderId="0" applyNumberFormat="0" applyBorder="0" applyAlignment="0" applyProtection="0"/>
    <xf numFmtId="0" fontId="0" fillId="46" borderId="18" applyNumberFormat="0" applyFont="0" applyAlignment="0" applyProtection="0"/>
    <xf numFmtId="0" fontId="82" fillId="44" borderId="19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0" applyNumberFormat="1" applyFont="1" applyFill="1" applyBorder="1" applyAlignment="1" applyProtection="1">
      <alignment horizontal="center"/>
      <protection/>
    </xf>
    <xf numFmtId="0" fontId="15" fillId="0" borderId="0" xfId="150" applyNumberFormat="1" applyFont="1" applyFill="1" applyBorder="1" applyAlignment="1" applyProtection="1">
      <alignment/>
      <protection/>
    </xf>
    <xf numFmtId="0" fontId="15" fillId="0" borderId="0" xfId="150" applyNumberFormat="1" applyFont="1" applyFill="1" applyBorder="1" applyAlignment="1" applyProtection="1">
      <alignment horizontal="right"/>
      <protection/>
    </xf>
    <xf numFmtId="0" fontId="16" fillId="0" borderId="0" xfId="150" applyNumberFormat="1" applyFont="1" applyFill="1" applyBorder="1" applyAlignment="1" applyProtection="1">
      <alignment horizontal="center"/>
      <protection/>
    </xf>
    <xf numFmtId="0" fontId="7" fillId="0" borderId="20" xfId="150" applyNumberFormat="1" applyFont="1" applyFill="1" applyBorder="1" applyAlignment="1" applyProtection="1">
      <alignment horizontal="center"/>
      <protection/>
    </xf>
    <xf numFmtId="0" fontId="17" fillId="0" borderId="21" xfId="150" applyNumberFormat="1" applyFont="1" applyFill="1" applyBorder="1" applyAlignment="1" applyProtection="1">
      <alignment/>
      <protection/>
    </xf>
    <xf numFmtId="0" fontId="17" fillId="0" borderId="0" xfId="150" applyNumberFormat="1" applyFont="1" applyFill="1" applyBorder="1" applyAlignment="1" applyProtection="1">
      <alignment/>
      <protection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4" fillId="0" borderId="21" xfId="150" applyNumberFormat="1" applyFont="1" applyFill="1" applyBorder="1" applyAlignment="1" applyProtection="1">
      <alignment horizontal="left" wrapText="1"/>
      <protection/>
    </xf>
    <xf numFmtId="0" fontId="14" fillId="0" borderId="0" xfId="150" applyNumberFormat="1" applyFont="1" applyFill="1" applyBorder="1" applyAlignment="1" applyProtection="1">
      <alignment horizontal="left" wrapText="1"/>
      <protection/>
    </xf>
    <xf numFmtId="0" fontId="14" fillId="0" borderId="22" xfId="150" applyNumberFormat="1" applyFont="1" applyFill="1" applyBorder="1" applyAlignment="1" applyProtection="1">
      <alignment horizontal="left" wrapText="1"/>
      <protection/>
    </xf>
    <xf numFmtId="0" fontId="14" fillId="0" borderId="23" xfId="150" applyNumberFormat="1" applyFont="1" applyFill="1" applyBorder="1" applyAlignment="1" applyProtection="1">
      <alignment horizontal="left" wrapText="1"/>
      <protection/>
    </xf>
    <xf numFmtId="0" fontId="1" fillId="0" borderId="0" xfId="150" applyNumberFormat="1" applyFont="1" applyFill="1" applyBorder="1" applyAlignment="1" applyProtection="1">
      <alignment horizontal="center"/>
      <protection/>
    </xf>
    <xf numFmtId="0" fontId="14" fillId="0" borderId="23" xfId="150" applyNumberFormat="1" applyFont="1" applyFill="1" applyBorder="1" applyAlignment="1" applyProtection="1">
      <alignment/>
      <protection/>
    </xf>
    <xf numFmtId="0" fontId="14" fillId="0" borderId="23" xfId="150" applyNumberFormat="1" applyFont="1" applyFill="1" applyBorder="1" applyAlignment="1" applyProtection="1">
      <alignment wrapText="1"/>
      <protection/>
    </xf>
    <xf numFmtId="0" fontId="1" fillId="0" borderId="21" xfId="150" applyNumberFormat="1" applyFont="1" applyFill="1" applyBorder="1" applyAlignment="1" applyProtection="1">
      <alignment/>
      <protection/>
    </xf>
    <xf numFmtId="0" fontId="1" fillId="0" borderId="0" xfId="150" applyNumberFormat="1" applyFont="1" applyFill="1" applyBorder="1" applyAlignment="1" applyProtection="1">
      <alignment/>
      <protection/>
    </xf>
    <xf numFmtId="0" fontId="7" fillId="0" borderId="24" xfId="150" applyNumberFormat="1" applyFont="1" applyFill="1" applyBorder="1" applyAlignment="1" applyProtection="1">
      <alignment/>
      <protection/>
    </xf>
    <xf numFmtId="0" fontId="7" fillId="0" borderId="25" xfId="150" applyNumberFormat="1" applyFont="1" applyFill="1" applyBorder="1" applyAlignment="1" applyProtection="1">
      <alignment/>
      <protection/>
    </xf>
    <xf numFmtId="0" fontId="1" fillId="0" borderId="26" xfId="150" applyNumberFormat="1" applyFont="1" applyFill="1" applyBorder="1" applyAlignment="1" applyProtection="1">
      <alignment/>
      <protection/>
    </xf>
    <xf numFmtId="0" fontId="1" fillId="0" borderId="27" xfId="150" applyNumberFormat="1" applyFont="1" applyFill="1" applyBorder="1" applyAlignment="1" applyProtection="1">
      <alignment/>
      <protection/>
    </xf>
    <xf numFmtId="0" fontId="1" fillId="0" borderId="0" xfId="150" applyFont="1">
      <alignment/>
      <protection/>
    </xf>
    <xf numFmtId="0" fontId="1" fillId="0" borderId="22" xfId="150" applyNumberFormat="1" applyFont="1" applyFill="1" applyBorder="1" applyAlignment="1" applyProtection="1">
      <alignment/>
      <protection/>
    </xf>
    <xf numFmtId="0" fontId="1" fillId="0" borderId="23" xfId="150" applyNumberFormat="1" applyFont="1" applyFill="1" applyBorder="1" applyAlignment="1" applyProtection="1">
      <alignment/>
      <protection/>
    </xf>
    <xf numFmtId="0" fontId="1" fillId="0" borderId="28" xfId="150" applyNumberFormat="1" applyFont="1" applyFill="1" applyBorder="1" applyAlignment="1" applyProtection="1">
      <alignment/>
      <protection/>
    </xf>
    <xf numFmtId="0" fontId="1" fillId="0" borderId="29" xfId="150" applyNumberFormat="1" applyFont="1" applyFill="1" applyBorder="1" applyAlignment="1" applyProtection="1">
      <alignment/>
      <protection/>
    </xf>
    <xf numFmtId="0" fontId="1" fillId="0" borderId="25" xfId="150" applyNumberFormat="1" applyFont="1" applyFill="1" applyBorder="1" applyAlignment="1" applyProtection="1">
      <alignment/>
      <protection/>
    </xf>
    <xf numFmtId="0" fontId="1" fillId="0" borderId="30" xfId="150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50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50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1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1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2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2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2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8" xfId="150" applyNumberFormat="1" applyFont="1" applyFill="1" applyBorder="1" applyAlignment="1" applyProtection="1">
      <alignment horizontal="center" wrapText="1"/>
      <protection/>
    </xf>
    <xf numFmtId="0" fontId="1" fillId="0" borderId="26" xfId="150" applyNumberFormat="1" applyFont="1" applyFill="1" applyBorder="1" applyAlignment="1" applyProtection="1">
      <alignment horizontal="center"/>
      <protection/>
    </xf>
    <xf numFmtId="0" fontId="1" fillId="0" borderId="27" xfId="150" applyNumberFormat="1" applyFont="1" applyFill="1" applyBorder="1" applyAlignment="1" applyProtection="1">
      <alignment horizontal="center"/>
      <protection/>
    </xf>
    <xf numFmtId="0" fontId="1" fillId="0" borderId="21" xfId="150" applyFont="1" applyBorder="1" applyAlignment="1">
      <alignment horizontal="center" vertical="center"/>
      <protection/>
    </xf>
    <xf numFmtId="0" fontId="1" fillId="0" borderId="0" xfId="150" applyFont="1" applyAlignment="1">
      <alignment horizontal="center" vertical="center"/>
      <protection/>
    </xf>
    <xf numFmtId="0" fontId="14" fillId="0" borderId="21" xfId="150" applyNumberFormat="1" applyFont="1" applyFill="1" applyBorder="1" applyAlignment="1" applyProtection="1">
      <alignment horizontal="left" wrapText="1"/>
      <protection/>
    </xf>
    <xf numFmtId="0" fontId="14" fillId="0" borderId="0" xfId="150" applyNumberFormat="1" applyFont="1" applyFill="1" applyBorder="1" applyAlignment="1" applyProtection="1">
      <alignment horizontal="left" wrapText="1"/>
      <protection/>
    </xf>
    <xf numFmtId="0" fontId="14" fillId="0" borderId="22" xfId="150" applyNumberFormat="1" applyFont="1" applyFill="1" applyBorder="1" applyAlignment="1" applyProtection="1">
      <alignment horizontal="left" wrapText="1"/>
      <protection/>
    </xf>
    <xf numFmtId="0" fontId="1" fillId="0" borderId="21" xfId="150" applyNumberFormat="1" applyFont="1" applyFill="1" applyBorder="1" applyAlignment="1" applyProtection="1">
      <alignment horizontal="center"/>
      <protection/>
    </xf>
    <xf numFmtId="0" fontId="1" fillId="0" borderId="0" xfId="150" applyNumberFormat="1" applyFont="1" applyFill="1" applyBorder="1" applyAlignment="1" applyProtection="1">
      <alignment horizontal="center"/>
      <protection/>
    </xf>
    <xf numFmtId="0" fontId="15" fillId="0" borderId="0" xfId="150" applyNumberFormat="1" applyFont="1" applyFill="1" applyBorder="1" applyAlignment="1" applyProtection="1">
      <alignment horizontal="center"/>
      <protection/>
    </xf>
    <xf numFmtId="0" fontId="1" fillId="0" borderId="26" xfId="150" applyNumberFormat="1" applyFont="1" applyFill="1" applyBorder="1" applyAlignment="1" applyProtection="1">
      <alignment/>
      <protection/>
    </xf>
    <xf numFmtId="0" fontId="1" fillId="0" borderId="27" xfId="150" applyNumberFormat="1" applyFont="1" applyFill="1" applyBorder="1" applyAlignment="1" applyProtection="1">
      <alignment/>
      <protection/>
    </xf>
    <xf numFmtId="0" fontId="1" fillId="0" borderId="26" xfId="150" applyNumberFormat="1" applyFont="1" applyFill="1" applyBorder="1" applyAlignment="1" applyProtection="1">
      <alignment wrapText="1"/>
      <protection/>
    </xf>
    <xf numFmtId="0" fontId="1" fillId="0" borderId="25" xfId="150" applyNumberFormat="1" applyFont="1" applyFill="1" applyBorder="1" applyAlignment="1" applyProtection="1">
      <alignment horizontal="left"/>
      <protection/>
    </xf>
    <xf numFmtId="0" fontId="1" fillId="0" borderId="30" xfId="150" applyNumberFormat="1" applyFont="1" applyFill="1" applyBorder="1" applyAlignment="1" applyProtection="1">
      <alignment horizontal="left"/>
      <protection/>
    </xf>
    <xf numFmtId="0" fontId="16" fillId="0" borderId="21" xfId="150" applyNumberFormat="1" applyFont="1" applyFill="1" applyBorder="1" applyAlignment="1" applyProtection="1">
      <alignment horizontal="center"/>
      <protection/>
    </xf>
    <xf numFmtId="0" fontId="16" fillId="0" borderId="0" xfId="150" applyNumberFormat="1" applyFont="1" applyFill="1" applyBorder="1" applyAlignment="1" applyProtection="1">
      <alignment horizontal="center"/>
      <protection/>
    </xf>
    <xf numFmtId="0" fontId="16" fillId="0" borderId="22" xfId="150" applyNumberFormat="1" applyFont="1" applyFill="1" applyBorder="1" applyAlignment="1" applyProtection="1">
      <alignment horizontal="center"/>
      <protection/>
    </xf>
    <xf numFmtId="0" fontId="1" fillId="0" borderId="21" xfId="150" applyNumberFormat="1" applyFont="1" applyFill="1" applyBorder="1" applyAlignment="1" applyProtection="1">
      <alignment/>
      <protection/>
    </xf>
    <xf numFmtId="0" fontId="1" fillId="0" borderId="0" xfId="150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50" applyNumberFormat="1" applyFont="1" applyFill="1" applyBorder="1" applyAlignment="1" applyProtection="1">
      <alignment horizontal="center"/>
      <protection/>
    </xf>
    <xf numFmtId="0" fontId="7" fillId="0" borderId="34" xfId="150" applyNumberFormat="1" applyFont="1" applyFill="1" applyBorder="1" applyAlignment="1" applyProtection="1">
      <alignment horizontal="center"/>
      <protection/>
    </xf>
    <xf numFmtId="0" fontId="7" fillId="0" borderId="33" xfId="150" applyNumberFormat="1" applyFont="1" applyFill="1" applyBorder="1" applyAlignment="1" applyProtection="1">
      <alignment horizontal="center"/>
      <protection/>
    </xf>
    <xf numFmtId="0" fontId="7" fillId="0" borderId="32" xfId="150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1" applyNumberFormat="1" applyFont="1" applyFill="1" applyBorder="1" applyAlignment="1" applyProtection="1">
      <alignment horizontal="left" vertical="center" wrapText="1"/>
      <protection/>
    </xf>
    <xf numFmtId="0" fontId="1" fillId="0" borderId="32" xfId="171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2" applyNumberFormat="1" applyFont="1" applyFill="1" applyBorder="1" applyAlignment="1">
      <alignment horizontal="left" vertical="center" wrapText="1"/>
      <protection/>
    </xf>
    <xf numFmtId="49" fontId="36" fillId="0" borderId="32" xfId="162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2" applyFont="1" applyFill="1" applyBorder="1" applyAlignment="1">
      <alignment horizontal="left" vertical="center" wrapText="1"/>
      <protection/>
    </xf>
    <xf numFmtId="0" fontId="36" fillId="0" borderId="32" xfId="162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ування1" xfId="119"/>
    <cellStyle name="Акцентування2" xfId="120"/>
    <cellStyle name="Акцентування3" xfId="121"/>
    <cellStyle name="Акцентування4" xfId="122"/>
    <cellStyle name="Акцентування5" xfId="123"/>
    <cellStyle name="Акцентування6" xfId="124"/>
    <cellStyle name="Ввід" xfId="125"/>
    <cellStyle name="Percent" xfId="126"/>
    <cellStyle name="Відсотковий 2" xfId="127"/>
    <cellStyle name="Відсотковий 3" xfId="128"/>
    <cellStyle name="Гарний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Зв'язана клітинка" xfId="145"/>
    <cellStyle name="Контрольна клітинка" xfId="146"/>
    <cellStyle name="Назва" xfId="147"/>
    <cellStyle name="Нейтральний" xfId="148"/>
    <cellStyle name="Обчислення" xfId="149"/>
    <cellStyle name="Обычный 2" xfId="150"/>
    <cellStyle name="Обычный 2 2" xfId="151"/>
    <cellStyle name="Обычный 2 3" xfId="152"/>
    <cellStyle name="Обычный 2 4" xfId="153"/>
    <cellStyle name="Обычный 2 5" xfId="154"/>
    <cellStyle name="Обычный 3" xfId="155"/>
    <cellStyle name="Обычный 4" xfId="156"/>
    <cellStyle name="Обычный 4 2" xfId="157"/>
    <cellStyle name="Обычный 4 2 2" xfId="158"/>
    <cellStyle name="Обычный 4 3" xfId="159"/>
    <cellStyle name="Обычный 4 4" xfId="160"/>
    <cellStyle name="Обычный 7 2" xfId="161"/>
    <cellStyle name="Обычный_Шаблон формы 1 (исправления на 2003)" xfId="162"/>
    <cellStyle name="Followed Hyperlink" xfId="163"/>
    <cellStyle name="Підсумок" xfId="164"/>
    <cellStyle name="Поганий" xfId="165"/>
    <cellStyle name="Примітка" xfId="166"/>
    <cellStyle name="Результат" xfId="167"/>
    <cellStyle name="Текст попередження" xfId="168"/>
    <cellStyle name="Текст пояснення" xfId="169"/>
    <cellStyle name="Comma" xfId="170"/>
    <cellStyle name="Comma [0]" xfId="171"/>
    <cellStyle name="Фінансовий [0] 2" xfId="172"/>
    <cellStyle name="Фінансовий [0] 2 2" xfId="173"/>
    <cellStyle name="Фінансовий [0] 3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3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4" t="s">
        <v>63</v>
      </c>
      <c r="C3" s="114"/>
      <c r="D3" s="114"/>
      <c r="E3" s="114"/>
      <c r="F3" s="114"/>
      <c r="G3" s="114"/>
      <c r="H3" s="114"/>
    </row>
    <row r="4" spans="2:8" ht="14.25" customHeight="1">
      <c r="B4" s="128"/>
      <c r="C4" s="128"/>
      <c r="D4" s="128"/>
      <c r="E4" s="128"/>
      <c r="F4" s="128"/>
      <c r="G4" s="128"/>
      <c r="H4" s="128"/>
    </row>
    <row r="5" spans="2:8" ht="18.75" customHeight="1">
      <c r="B5" s="114"/>
      <c r="C5" s="114"/>
      <c r="D5" s="114"/>
      <c r="E5" s="114"/>
      <c r="F5" s="114"/>
      <c r="G5" s="114"/>
      <c r="H5" s="114"/>
    </row>
    <row r="6" spans="2:8" ht="18.75" customHeight="1">
      <c r="B6" s="7"/>
      <c r="C6" s="114" t="s">
        <v>123</v>
      </c>
      <c r="D6" s="114"/>
      <c r="E6" s="114"/>
      <c r="F6" s="114"/>
      <c r="G6" s="114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9" t="s">
        <v>8</v>
      </c>
      <c r="C12" s="130"/>
      <c r="D12" s="131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09" t="s">
        <v>62</v>
      </c>
      <c r="C14" s="110"/>
      <c r="D14" s="111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2" t="s">
        <v>11</v>
      </c>
      <c r="G16" s="113"/>
      <c r="H16" s="113"/>
    </row>
    <row r="17" spans="1:8" ht="25.5" customHeight="1">
      <c r="A17" s="28"/>
      <c r="B17" s="109"/>
      <c r="C17" s="110"/>
      <c r="D17" s="111"/>
      <c r="E17" s="17"/>
      <c r="F17" s="107" t="s">
        <v>79</v>
      </c>
      <c r="G17" s="108"/>
      <c r="H17" s="108"/>
    </row>
    <row r="18" spans="1:7" ht="12.75" customHeight="1">
      <c r="A18" s="28"/>
      <c r="B18" s="109"/>
      <c r="C18" s="110"/>
      <c r="D18" s="111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2"/>
      <c r="G19" s="113"/>
      <c r="H19" s="113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3" t="s">
        <v>13</v>
      </c>
      <c r="C31" s="124"/>
      <c r="D31" s="115" t="s">
        <v>121</v>
      </c>
      <c r="E31" s="115"/>
      <c r="F31" s="115"/>
      <c r="G31" s="115"/>
      <c r="H31" s="116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7" t="s">
        <v>122</v>
      </c>
      <c r="E33" s="115"/>
      <c r="F33" s="115"/>
      <c r="G33" s="115"/>
      <c r="H33" s="116"/>
      <c r="I33" s="22"/>
    </row>
    <row r="34" spans="1:9" ht="12.75" customHeight="1">
      <c r="A34" s="28"/>
      <c r="B34" s="21"/>
      <c r="C34" s="22"/>
      <c r="D34" s="118"/>
      <c r="E34" s="118"/>
      <c r="F34" s="118"/>
      <c r="G34" s="118"/>
      <c r="H34" s="119"/>
      <c r="I34" s="22"/>
    </row>
    <row r="35" spans="1:8" ht="12.75" customHeight="1">
      <c r="A35" s="28"/>
      <c r="B35" s="125"/>
      <c r="C35" s="126"/>
      <c r="D35" s="126"/>
      <c r="E35" s="126"/>
      <c r="F35" s="126"/>
      <c r="G35" s="126"/>
      <c r="H35" s="127"/>
    </row>
    <row r="36" spans="1:8" ht="12.75" customHeight="1">
      <c r="A36" s="28"/>
      <c r="B36" s="120" t="s">
        <v>15</v>
      </c>
      <c r="C36" s="121"/>
      <c r="D36" s="121"/>
      <c r="E36" s="121"/>
      <c r="F36" s="121"/>
      <c r="G36" s="121"/>
      <c r="H36" s="122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4"/>
      <c r="C38" s="105"/>
      <c r="D38" s="105"/>
      <c r="E38" s="105"/>
      <c r="F38" s="105"/>
      <c r="G38" s="105"/>
      <c r="H38" s="106"/>
      <c r="I38" s="22"/>
    </row>
    <row r="39" spans="1:9" ht="12.75" customHeight="1">
      <c r="A39" s="28"/>
      <c r="B39" s="120" t="s">
        <v>16</v>
      </c>
      <c r="C39" s="121"/>
      <c r="D39" s="121"/>
      <c r="E39" s="121"/>
      <c r="F39" s="121"/>
      <c r="G39" s="121"/>
      <c r="H39" s="122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&amp;L19E379AE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3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5"/>
      <c r="K1" s="98">
        <v>0</v>
      </c>
    </row>
    <row r="2" spans="1:11" s="2" customFormat="1" ht="65.25" customHeight="1">
      <c r="A2" s="172" t="s">
        <v>3</v>
      </c>
      <c r="B2" s="172"/>
      <c r="C2" s="172"/>
      <c r="D2" s="170" t="s">
        <v>17</v>
      </c>
      <c r="E2" s="166" t="s">
        <v>81</v>
      </c>
      <c r="F2" s="167"/>
      <c r="G2" s="168"/>
      <c r="H2" s="166" t="s">
        <v>45</v>
      </c>
      <c r="I2" s="167"/>
      <c r="J2" s="169" t="s">
        <v>18</v>
      </c>
      <c r="K2" s="169"/>
    </row>
    <row r="3" spans="1:11" s="2" customFormat="1" ht="108.75" customHeight="1">
      <c r="A3" s="172"/>
      <c r="B3" s="172"/>
      <c r="C3" s="172"/>
      <c r="D3" s="171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57" t="s">
        <v>1</v>
      </c>
      <c r="B4" s="158"/>
      <c r="C4" s="159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6" t="s">
        <v>51</v>
      </c>
      <c r="B5" s="152" t="s">
        <v>83</v>
      </c>
      <c r="C5" s="153"/>
      <c r="D5" s="64">
        <v>1</v>
      </c>
      <c r="E5" s="54">
        <v>508</v>
      </c>
      <c r="F5" s="54">
        <v>478</v>
      </c>
      <c r="G5" s="54">
        <v>0</v>
      </c>
      <c r="H5" s="54">
        <v>488</v>
      </c>
      <c r="I5" s="54">
        <v>386</v>
      </c>
      <c r="J5" s="54">
        <v>20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6"/>
      <c r="B6" s="152" t="s">
        <v>118</v>
      </c>
      <c r="C6" s="153"/>
      <c r="D6" s="64">
        <v>2</v>
      </c>
      <c r="E6" s="54">
        <v>15</v>
      </c>
      <c r="F6" s="54">
        <v>14</v>
      </c>
      <c r="G6" s="54">
        <v>0</v>
      </c>
      <c r="H6" s="54">
        <v>14</v>
      </c>
      <c r="I6" s="54">
        <v>3</v>
      </c>
      <c r="J6" s="54">
        <v>1</v>
      </c>
      <c r="K6" s="54">
        <v>0</v>
      </c>
      <c r="L6" s="83"/>
    </row>
    <row r="7" spans="1:12" ht="16.5" customHeight="1">
      <c r="A7" s="156"/>
      <c r="B7" s="133" t="s">
        <v>52</v>
      </c>
      <c r="C7" s="134"/>
      <c r="D7" s="64">
        <v>3</v>
      </c>
      <c r="E7" s="54">
        <v>824</v>
      </c>
      <c r="F7" s="54">
        <v>757</v>
      </c>
      <c r="G7" s="54">
        <v>7</v>
      </c>
      <c r="H7" s="54">
        <v>758</v>
      </c>
      <c r="I7" s="54">
        <v>636</v>
      </c>
      <c r="J7" s="54">
        <v>66</v>
      </c>
      <c r="K7" s="54">
        <v>1</v>
      </c>
      <c r="L7" s="81"/>
    </row>
    <row r="8" spans="1:12" ht="16.5" customHeight="1">
      <c r="A8" s="156"/>
      <c r="B8" s="137" t="s">
        <v>84</v>
      </c>
      <c r="C8" s="139"/>
      <c r="D8" s="64">
        <v>4</v>
      </c>
      <c r="E8" s="54">
        <v>1088</v>
      </c>
      <c r="F8" s="54">
        <v>637</v>
      </c>
      <c r="G8" s="54">
        <v>7</v>
      </c>
      <c r="H8" s="54">
        <v>699</v>
      </c>
      <c r="I8" s="54">
        <v>457</v>
      </c>
      <c r="J8" s="54">
        <v>389</v>
      </c>
      <c r="K8" s="54">
        <v>89</v>
      </c>
      <c r="L8" s="81"/>
    </row>
    <row r="9" spans="1:12" ht="15.75" customHeight="1">
      <c r="A9" s="156"/>
      <c r="B9" s="133" t="s">
        <v>119</v>
      </c>
      <c r="C9" s="134"/>
      <c r="D9" s="64">
        <v>5</v>
      </c>
      <c r="E9" s="54">
        <v>329</v>
      </c>
      <c r="F9" s="54">
        <v>214</v>
      </c>
      <c r="G9" s="54">
        <v>0</v>
      </c>
      <c r="H9" s="54">
        <v>165</v>
      </c>
      <c r="I9" s="54">
        <v>101</v>
      </c>
      <c r="J9" s="54">
        <v>164</v>
      </c>
      <c r="K9" s="54">
        <v>65</v>
      </c>
      <c r="L9" s="81"/>
    </row>
    <row r="10" spans="1:12" ht="15.75" customHeight="1">
      <c r="A10" s="156"/>
      <c r="B10" s="133" t="s">
        <v>64</v>
      </c>
      <c r="C10" s="134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1"/>
    </row>
    <row r="11" spans="1:12" ht="18" customHeight="1">
      <c r="A11" s="156"/>
      <c r="B11" s="152" t="s">
        <v>19</v>
      </c>
      <c r="C11" s="153"/>
      <c r="D11" s="64">
        <v>7</v>
      </c>
      <c r="E11" s="54">
        <v>224</v>
      </c>
      <c r="F11" s="54">
        <v>194</v>
      </c>
      <c r="G11" s="54">
        <v>0</v>
      </c>
      <c r="H11" s="54">
        <v>200</v>
      </c>
      <c r="I11" s="54">
        <v>110</v>
      </c>
      <c r="J11" s="54">
        <v>24</v>
      </c>
      <c r="K11" s="54">
        <v>5</v>
      </c>
      <c r="L11" s="81"/>
    </row>
    <row r="12" spans="1:12" ht="26.25" customHeight="1">
      <c r="A12" s="156"/>
      <c r="B12" s="138" t="s">
        <v>85</v>
      </c>
      <c r="C12" s="139"/>
      <c r="D12" s="64">
        <v>8</v>
      </c>
      <c r="E12" s="54">
        <v>9</v>
      </c>
      <c r="F12" s="54">
        <v>5</v>
      </c>
      <c r="G12" s="54">
        <v>0</v>
      </c>
      <c r="H12" s="54">
        <v>2</v>
      </c>
      <c r="I12" s="54">
        <v>1</v>
      </c>
      <c r="J12" s="54">
        <v>7</v>
      </c>
      <c r="K12" s="54">
        <v>2</v>
      </c>
      <c r="L12" s="81"/>
    </row>
    <row r="13" spans="1:12" ht="26.25" customHeight="1">
      <c r="A13" s="156"/>
      <c r="B13" s="154" t="s">
        <v>95</v>
      </c>
      <c r="C13" s="155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6"/>
      <c r="B14" s="154" t="s">
        <v>96</v>
      </c>
      <c r="C14" s="155"/>
      <c r="D14" s="64">
        <v>10</v>
      </c>
      <c r="E14" s="54">
        <v>11</v>
      </c>
      <c r="F14" s="54">
        <v>10</v>
      </c>
      <c r="G14" s="54">
        <v>0</v>
      </c>
      <c r="H14" s="54">
        <v>11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6"/>
      <c r="B15" s="78" t="s">
        <v>20</v>
      </c>
      <c r="C15" s="38"/>
      <c r="D15" s="64">
        <v>11</v>
      </c>
      <c r="E15" s="54">
        <v>2372</v>
      </c>
      <c r="F15" s="54">
        <v>1728</v>
      </c>
      <c r="G15" s="54">
        <v>7</v>
      </c>
      <c r="H15" s="54">
        <v>1701</v>
      </c>
      <c r="I15" s="54">
        <v>1062</v>
      </c>
      <c r="J15" s="54">
        <v>671</v>
      </c>
      <c r="K15" s="54">
        <v>162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60" t="s">
        <v>69</v>
      </c>
      <c r="B16" s="160"/>
      <c r="C16" s="160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43" t="s">
        <v>97</v>
      </c>
      <c r="B17" s="144"/>
      <c r="C17" s="145"/>
      <c r="D17" s="64">
        <v>13</v>
      </c>
      <c r="E17" s="54">
        <v>2372</v>
      </c>
      <c r="F17" s="54">
        <v>1728</v>
      </c>
      <c r="G17" s="54">
        <v>7</v>
      </c>
      <c r="H17" s="54">
        <v>1701</v>
      </c>
      <c r="I17" s="54">
        <v>1062</v>
      </c>
      <c r="J17" s="54">
        <v>671</v>
      </c>
      <c r="K17" s="54">
        <v>162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36" t="s">
        <v>32</v>
      </c>
      <c r="B20" s="136"/>
      <c r="C20" s="136"/>
      <c r="D20" s="67"/>
      <c r="E20" s="68"/>
      <c r="F20" s="68"/>
      <c r="G20" s="69"/>
    </row>
    <row r="21" spans="1:6" ht="23.25" customHeight="1">
      <c r="A21" s="140" t="s">
        <v>3</v>
      </c>
      <c r="B21" s="141"/>
      <c r="C21" s="141"/>
      <c r="D21" s="142"/>
      <c r="E21" s="63" t="s">
        <v>21</v>
      </c>
      <c r="F21" s="63" t="s">
        <v>4</v>
      </c>
    </row>
    <row r="22" spans="1:12" ht="30" customHeight="1">
      <c r="A22" s="161" t="s">
        <v>24</v>
      </c>
      <c r="B22" s="162"/>
      <c r="C22" s="162"/>
      <c r="D22" s="163"/>
      <c r="E22" s="77">
        <v>1</v>
      </c>
      <c r="F22" s="54">
        <v>54</v>
      </c>
      <c r="G22" s="79"/>
      <c r="H22" s="81"/>
      <c r="I22" s="81"/>
      <c r="J22" s="81"/>
      <c r="K22" s="81"/>
      <c r="L22" s="81"/>
    </row>
    <row r="23" spans="1:12" ht="15" customHeight="1">
      <c r="A23" s="146" t="s">
        <v>57</v>
      </c>
      <c r="B23" s="149" t="s">
        <v>58</v>
      </c>
      <c r="C23" s="150"/>
      <c r="D23" s="151"/>
      <c r="E23" s="77">
        <v>2</v>
      </c>
      <c r="F23" s="54">
        <v>13</v>
      </c>
      <c r="H23" s="81"/>
      <c r="I23" s="81"/>
      <c r="J23" s="81"/>
      <c r="K23" s="81"/>
      <c r="L23" s="81"/>
    </row>
    <row r="24" spans="1:12" ht="30" customHeight="1">
      <c r="A24" s="147"/>
      <c r="B24" s="149" t="s">
        <v>68</v>
      </c>
      <c r="C24" s="150"/>
      <c r="D24" s="151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47"/>
      <c r="B25" s="137" t="s">
        <v>66</v>
      </c>
      <c r="C25" s="138"/>
      <c r="D25" s="139"/>
      <c r="E25" s="77">
        <v>4</v>
      </c>
      <c r="F25" s="54">
        <v>1</v>
      </c>
      <c r="H25" s="80"/>
      <c r="I25" s="81"/>
      <c r="J25" s="81"/>
      <c r="K25" s="81"/>
      <c r="L25" s="81"/>
    </row>
    <row r="26" spans="1:12" ht="15" customHeight="1">
      <c r="A26" s="147"/>
      <c r="B26" s="137" t="s">
        <v>59</v>
      </c>
      <c r="C26" s="138"/>
      <c r="D26" s="139"/>
      <c r="E26" s="77">
        <v>5</v>
      </c>
      <c r="F26" s="54">
        <v>1</v>
      </c>
      <c r="G26" s="79"/>
      <c r="H26" s="81"/>
      <c r="I26" s="81"/>
      <c r="J26" s="81"/>
      <c r="K26" s="81"/>
      <c r="L26" s="81"/>
    </row>
    <row r="27" spans="1:12" ht="15" customHeight="1">
      <c r="A27" s="148"/>
      <c r="B27" s="137" t="s">
        <v>60</v>
      </c>
      <c r="C27" s="138"/>
      <c r="D27" s="139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5" t="s">
        <v>33</v>
      </c>
      <c r="B28" s="137" t="s">
        <v>25</v>
      </c>
      <c r="C28" s="138"/>
      <c r="D28" s="139"/>
      <c r="E28" s="77">
        <v>7</v>
      </c>
      <c r="F28" s="54">
        <v>15</v>
      </c>
      <c r="H28" s="81"/>
      <c r="I28" s="81"/>
      <c r="J28" s="81"/>
      <c r="K28" s="81"/>
      <c r="L28" s="81"/>
    </row>
    <row r="29" spans="1:12" ht="15" customHeight="1">
      <c r="A29" s="135"/>
      <c r="B29" s="137" t="s">
        <v>26</v>
      </c>
      <c r="C29" s="138"/>
      <c r="D29" s="139"/>
      <c r="E29" s="77">
        <v>8</v>
      </c>
      <c r="F29" s="54">
        <v>7</v>
      </c>
      <c r="H29" s="81"/>
      <c r="I29" s="81"/>
      <c r="J29" s="81"/>
      <c r="K29" s="81"/>
      <c r="L29" s="81"/>
    </row>
    <row r="30" spans="1:12" ht="15" customHeight="1">
      <c r="A30" s="135"/>
      <c r="B30" s="137" t="s">
        <v>27</v>
      </c>
      <c r="C30" s="138"/>
      <c r="D30" s="139"/>
      <c r="E30" s="77">
        <v>9</v>
      </c>
      <c r="F30" s="54">
        <v>10</v>
      </c>
      <c r="H30" s="81"/>
      <c r="I30" s="81"/>
      <c r="J30" s="81"/>
      <c r="K30" s="81"/>
      <c r="L30" s="81"/>
    </row>
    <row r="31" spans="1:12" ht="30" customHeight="1">
      <c r="A31" s="161" t="s">
        <v>91</v>
      </c>
      <c r="B31" s="162"/>
      <c r="C31" s="162"/>
      <c r="D31" s="163"/>
      <c r="E31" s="77">
        <v>10</v>
      </c>
      <c r="F31" s="54">
        <v>1</v>
      </c>
      <c r="H31" s="81"/>
      <c r="I31" s="81"/>
      <c r="J31" s="81"/>
      <c r="K31" s="81"/>
      <c r="L31" s="81"/>
    </row>
    <row r="32" spans="1:12" ht="15" customHeight="1">
      <c r="A32" s="135" t="s">
        <v>86</v>
      </c>
      <c r="B32" s="137" t="s">
        <v>87</v>
      </c>
      <c r="C32" s="138"/>
      <c r="D32" s="139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5"/>
      <c r="B33" s="137" t="s">
        <v>88</v>
      </c>
      <c r="C33" s="138"/>
      <c r="D33" s="139"/>
      <c r="E33" s="77">
        <v>12</v>
      </c>
      <c r="F33" s="54">
        <v>0</v>
      </c>
      <c r="L33" s="81"/>
    </row>
    <row r="34" spans="1:6" ht="15" customHeight="1">
      <c r="A34" s="135"/>
      <c r="B34" s="137" t="s">
        <v>89</v>
      </c>
      <c r="C34" s="138"/>
      <c r="D34" s="139"/>
      <c r="E34" s="77">
        <v>13</v>
      </c>
      <c r="F34" s="54">
        <v>0</v>
      </c>
    </row>
    <row r="35" spans="1:6" ht="15" customHeight="1">
      <c r="A35" s="135"/>
      <c r="B35" s="137" t="s">
        <v>90</v>
      </c>
      <c r="C35" s="138"/>
      <c r="D35" s="139"/>
      <c r="E35" s="77">
        <v>14</v>
      </c>
      <c r="F35" s="54">
        <v>1</v>
      </c>
    </row>
    <row r="36" spans="1:6" ht="30" customHeight="1">
      <c r="A36" s="132" t="s">
        <v>110</v>
      </c>
      <c r="B36" s="133"/>
      <c r="C36" s="133"/>
      <c r="D36" s="134"/>
      <c r="E36" s="77">
        <v>15</v>
      </c>
      <c r="F36" s="54">
        <v>92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&amp;L19E379AE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4">
      <selection activeCell="F31" sqref="F3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217036</v>
      </c>
      <c r="B1" s="97">
        <v>1701</v>
      </c>
      <c r="C1" s="97">
        <v>175193</v>
      </c>
      <c r="D1" s="97">
        <v>1536</v>
      </c>
      <c r="E1" s="97">
        <v>41843</v>
      </c>
      <c r="F1" s="97">
        <v>165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187" t="s">
        <v>3</v>
      </c>
      <c r="B3" s="187"/>
      <c r="C3" s="187"/>
      <c r="D3" s="187"/>
      <c r="E3" s="63" t="s">
        <v>21</v>
      </c>
      <c r="F3" s="63" t="s">
        <v>4</v>
      </c>
    </row>
    <row r="4" spans="1:7" ht="15.75" customHeight="1">
      <c r="A4" s="187" t="s">
        <v>35</v>
      </c>
      <c r="B4" s="187"/>
      <c r="C4" s="161" t="s">
        <v>28</v>
      </c>
      <c r="D4" s="163"/>
      <c r="E4" s="5">
        <v>1</v>
      </c>
      <c r="F4" s="54">
        <v>302</v>
      </c>
      <c r="G4" s="99">
        <v>76</v>
      </c>
    </row>
    <row r="5" spans="1:6" ht="15.75" customHeight="1">
      <c r="A5" s="187"/>
      <c r="B5" s="187"/>
      <c r="C5" s="174" t="s">
        <v>56</v>
      </c>
      <c r="D5" s="175"/>
      <c r="E5" s="5">
        <v>2</v>
      </c>
      <c r="F5" s="54">
        <v>133</v>
      </c>
    </row>
    <row r="6" spans="1:6" ht="15.75" customHeight="1">
      <c r="A6" s="187"/>
      <c r="B6" s="187"/>
      <c r="C6" s="161" t="s">
        <v>29</v>
      </c>
      <c r="D6" s="163"/>
      <c r="E6" s="5">
        <v>3</v>
      </c>
      <c r="F6" s="54">
        <v>2070</v>
      </c>
    </row>
    <row r="7" spans="1:6" ht="15.75" customHeight="1">
      <c r="A7" s="187"/>
      <c r="B7" s="187"/>
      <c r="C7" s="174" t="s">
        <v>30</v>
      </c>
      <c r="D7" s="175"/>
      <c r="E7" s="5">
        <v>4</v>
      </c>
      <c r="F7" s="54">
        <v>400</v>
      </c>
    </row>
    <row r="8" spans="1:6" ht="15.75" customHeight="1">
      <c r="A8" s="187"/>
      <c r="B8" s="187"/>
      <c r="C8" s="176" t="s">
        <v>55</v>
      </c>
      <c r="D8" s="49" t="s">
        <v>53</v>
      </c>
      <c r="E8" s="5">
        <v>5</v>
      </c>
      <c r="F8" s="54">
        <v>58</v>
      </c>
    </row>
    <row r="9" spans="1:6" ht="15.75" customHeight="1">
      <c r="A9" s="187"/>
      <c r="B9" s="187"/>
      <c r="C9" s="177"/>
      <c r="D9" s="49" t="s">
        <v>54</v>
      </c>
      <c r="E9" s="5">
        <v>6</v>
      </c>
      <c r="F9" s="54">
        <v>68</v>
      </c>
    </row>
    <row r="10" spans="1:6" ht="15.75" customHeight="1">
      <c r="A10" s="187" t="s">
        <v>46</v>
      </c>
      <c r="B10" s="187"/>
      <c r="C10" s="178" t="s">
        <v>47</v>
      </c>
      <c r="D10" s="179"/>
      <c r="E10" s="5">
        <v>7</v>
      </c>
      <c r="F10" s="54">
        <v>2448086086</v>
      </c>
    </row>
    <row r="11" spans="1:6" ht="15.75" customHeight="1">
      <c r="A11" s="187"/>
      <c r="B11" s="187"/>
      <c r="C11" s="178" t="s">
        <v>48</v>
      </c>
      <c r="D11" s="179"/>
      <c r="E11" s="5">
        <v>8</v>
      </c>
      <c r="F11" s="54">
        <v>1316855684</v>
      </c>
    </row>
    <row r="12" spans="1:6" ht="15" customHeight="1">
      <c r="A12" s="190" t="s">
        <v>70</v>
      </c>
      <c r="B12" s="191"/>
      <c r="C12" s="191"/>
      <c r="D12" s="192"/>
      <c r="E12" s="5">
        <v>9</v>
      </c>
      <c r="F12" s="54">
        <v>8</v>
      </c>
    </row>
    <row r="13" spans="1:6" ht="15" customHeight="1">
      <c r="A13" s="188" t="s">
        <v>71</v>
      </c>
      <c r="B13" s="188"/>
      <c r="C13" s="188"/>
      <c r="D13" s="188"/>
      <c r="E13" s="5">
        <v>10</v>
      </c>
      <c r="F13" s="54">
        <v>75</v>
      </c>
    </row>
    <row r="14" spans="1:6" ht="15" customHeight="1">
      <c r="A14" s="188" t="s">
        <v>72</v>
      </c>
      <c r="B14" s="188"/>
      <c r="C14" s="188"/>
      <c r="D14" s="188"/>
      <c r="E14" s="5">
        <v>11</v>
      </c>
      <c r="F14" s="54">
        <v>180</v>
      </c>
    </row>
    <row r="15" spans="1:6" ht="36" customHeight="1">
      <c r="A15" s="217" t="s">
        <v>74</v>
      </c>
      <c r="B15" s="217"/>
      <c r="C15" s="217"/>
      <c r="D15" s="217"/>
      <c r="E15" s="5">
        <v>12</v>
      </c>
      <c r="F15" s="54">
        <v>135</v>
      </c>
    </row>
    <row r="16" spans="1:6" ht="15" customHeight="1">
      <c r="A16" s="132" t="s">
        <v>23</v>
      </c>
      <c r="B16" s="133"/>
      <c r="C16" s="133"/>
      <c r="D16" s="133"/>
      <c r="E16" s="133"/>
      <c r="F16" s="134"/>
    </row>
    <row r="17" spans="1:6" ht="15" customHeight="1">
      <c r="A17" s="182" t="s">
        <v>98</v>
      </c>
      <c r="B17" s="182"/>
      <c r="C17" s="182"/>
      <c r="D17" s="182"/>
      <c r="E17" s="5">
        <v>13</v>
      </c>
      <c r="F17" s="54">
        <v>10</v>
      </c>
    </row>
    <row r="18" spans="1:6" ht="15" customHeight="1">
      <c r="A18" s="222" t="s">
        <v>99</v>
      </c>
      <c r="B18" s="222"/>
      <c r="C18" s="222"/>
      <c r="D18" s="222"/>
      <c r="E18" s="5">
        <v>14</v>
      </c>
      <c r="F18" s="54">
        <v>4</v>
      </c>
    </row>
    <row r="19" spans="1:6" ht="30" customHeight="1">
      <c r="A19" s="212" t="s">
        <v>109</v>
      </c>
      <c r="B19" s="212"/>
      <c r="C19" s="212"/>
      <c r="D19" s="212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189" t="s">
        <v>100</v>
      </c>
      <c r="B21" s="189"/>
      <c r="C21" s="189"/>
      <c r="D21" s="189"/>
      <c r="E21" s="189"/>
      <c r="F21" s="189"/>
    </row>
    <row r="22" spans="1:7" ht="39.75" customHeight="1">
      <c r="A22" s="140" t="s">
        <v>3</v>
      </c>
      <c r="B22" s="141"/>
      <c r="C22" s="141"/>
      <c r="D22" s="142"/>
      <c r="E22" s="63" t="s">
        <v>21</v>
      </c>
      <c r="F22" s="63" t="s">
        <v>102</v>
      </c>
      <c r="G22" s="63" t="s">
        <v>112</v>
      </c>
    </row>
    <row r="23" spans="1:7" ht="15" customHeight="1">
      <c r="A23" s="204" t="s">
        <v>108</v>
      </c>
      <c r="B23" s="205"/>
      <c r="C23" s="180" t="s">
        <v>111</v>
      </c>
      <c r="D23" s="181"/>
      <c r="E23" s="5">
        <v>1</v>
      </c>
      <c r="F23" s="54">
        <v>1171</v>
      </c>
      <c r="G23" s="54">
        <v>106</v>
      </c>
    </row>
    <row r="24" spans="1:7" ht="15" customHeight="1">
      <c r="A24" s="206"/>
      <c r="B24" s="207"/>
      <c r="C24" s="180" t="s">
        <v>75</v>
      </c>
      <c r="D24" s="181"/>
      <c r="E24" s="5">
        <v>2</v>
      </c>
      <c r="F24" s="62">
        <v>387</v>
      </c>
      <c r="G24" s="62">
        <v>31</v>
      </c>
    </row>
    <row r="25" spans="1:7" ht="15" customHeight="1">
      <c r="A25" s="206"/>
      <c r="B25" s="207"/>
      <c r="C25" s="180" t="s">
        <v>76</v>
      </c>
      <c r="D25" s="181"/>
      <c r="E25" s="5">
        <v>3</v>
      </c>
      <c r="F25" s="62">
        <v>81</v>
      </c>
      <c r="G25" s="62">
        <v>17</v>
      </c>
    </row>
    <row r="26" spans="1:7" ht="15" customHeight="1">
      <c r="A26" s="206"/>
      <c r="B26" s="207"/>
      <c r="C26" s="180" t="s">
        <v>77</v>
      </c>
      <c r="D26" s="181"/>
      <c r="E26" s="5">
        <v>4</v>
      </c>
      <c r="F26" s="62">
        <v>32</v>
      </c>
      <c r="G26" s="62">
        <v>3</v>
      </c>
    </row>
    <row r="27" spans="1:7" ht="15" customHeight="1">
      <c r="A27" s="208"/>
      <c r="B27" s="209"/>
      <c r="C27" s="210" t="s">
        <v>78</v>
      </c>
      <c r="D27" s="211"/>
      <c r="E27" s="5">
        <v>5</v>
      </c>
      <c r="F27" s="62">
        <v>30</v>
      </c>
      <c r="G27" s="62">
        <v>8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223" t="s">
        <v>101</v>
      </c>
      <c r="B29" s="223"/>
      <c r="C29" s="223"/>
      <c r="D29" s="223"/>
      <c r="E29" s="223"/>
      <c r="F29" s="223"/>
    </row>
    <row r="30" spans="1:7" ht="15" customHeight="1">
      <c r="A30" s="140" t="s">
        <v>73</v>
      </c>
      <c r="B30" s="141"/>
      <c r="C30" s="141"/>
      <c r="D30" s="142"/>
      <c r="E30" s="5" t="s">
        <v>21</v>
      </c>
      <c r="F30" s="5" t="s">
        <v>4</v>
      </c>
      <c r="G30" s="96" t="s">
        <v>49</v>
      </c>
    </row>
    <row r="31" spans="1:7" ht="15" customHeight="1">
      <c r="A31" s="190" t="s">
        <v>102</v>
      </c>
      <c r="B31" s="191"/>
      <c r="C31" s="191"/>
      <c r="D31" s="192"/>
      <c r="E31" s="100">
        <v>1</v>
      </c>
      <c r="F31" s="54">
        <v>1078</v>
      </c>
      <c r="G31" s="54">
        <v>235517358</v>
      </c>
    </row>
    <row r="32" spans="1:7" ht="15" customHeight="1">
      <c r="A32" s="200" t="s">
        <v>103</v>
      </c>
      <c r="B32" s="201"/>
      <c r="C32" s="215" t="s">
        <v>104</v>
      </c>
      <c r="D32" s="216"/>
      <c r="E32" s="100">
        <v>2</v>
      </c>
      <c r="F32" s="54">
        <v>1033</v>
      </c>
      <c r="G32" s="54">
        <v>212069608</v>
      </c>
    </row>
    <row r="33" spans="1:7" ht="15" customHeight="1">
      <c r="A33" s="202"/>
      <c r="B33" s="203"/>
      <c r="C33" s="215" t="s">
        <v>105</v>
      </c>
      <c r="D33" s="216"/>
      <c r="E33" s="100">
        <v>3</v>
      </c>
      <c r="F33" s="54">
        <v>45</v>
      </c>
      <c r="G33" s="54">
        <v>23447750</v>
      </c>
    </row>
    <row r="34" spans="1:7" ht="15" customHeight="1">
      <c r="A34" s="196" t="s">
        <v>106</v>
      </c>
      <c r="B34" s="197"/>
      <c r="C34" s="213" t="s">
        <v>50</v>
      </c>
      <c r="D34" s="214"/>
      <c r="E34" s="100">
        <v>4</v>
      </c>
      <c r="F34" s="54">
        <v>6</v>
      </c>
      <c r="G34" s="54">
        <v>634777</v>
      </c>
    </row>
    <row r="35" spans="1:7" ht="15" customHeight="1">
      <c r="A35" s="198"/>
      <c r="B35" s="199"/>
      <c r="C35" s="194" t="s">
        <v>107</v>
      </c>
      <c r="D35" s="195"/>
      <c r="E35" s="100">
        <v>5</v>
      </c>
      <c r="F35" s="54">
        <v>1</v>
      </c>
      <c r="G35" s="54">
        <v>2684</v>
      </c>
    </row>
    <row r="36" spans="1:7" ht="15" customHeight="1">
      <c r="A36" s="218" t="s">
        <v>113</v>
      </c>
      <c r="B36" s="219"/>
      <c r="C36" s="215" t="s">
        <v>114</v>
      </c>
      <c r="D36" s="216"/>
      <c r="E36" s="100">
        <v>6</v>
      </c>
      <c r="F36" s="54">
        <v>10</v>
      </c>
      <c r="G36" s="54">
        <v>1854143</v>
      </c>
    </row>
    <row r="37" spans="1:7" ht="15" customHeight="1">
      <c r="A37" s="220"/>
      <c r="B37" s="221"/>
      <c r="C37" s="215" t="s">
        <v>115</v>
      </c>
      <c r="D37" s="216"/>
      <c r="E37" s="100">
        <v>7</v>
      </c>
      <c r="F37" s="54">
        <v>29</v>
      </c>
      <c r="G37" s="54">
        <v>5611852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40" t="s">
        <v>3</v>
      </c>
      <c r="B40" s="141"/>
      <c r="C40" s="141"/>
      <c r="D40" s="142"/>
      <c r="E40" s="63" t="s">
        <v>21</v>
      </c>
      <c r="F40" s="63" t="s">
        <v>4</v>
      </c>
    </row>
    <row r="41" spans="1:6" ht="15" customHeight="1">
      <c r="A41" s="178" t="s">
        <v>92</v>
      </c>
      <c r="B41" s="193"/>
      <c r="C41" s="193"/>
      <c r="D41" s="179"/>
      <c r="E41" s="5">
        <v>1</v>
      </c>
      <c r="F41" s="84">
        <f>IF('розділ 1, 2'!J17&lt;&gt;0,('розділ 1, 2'!K17*100/'розділ 1, 2'!J17),0)</f>
        <v>24.14307004470939</v>
      </c>
    </row>
    <row r="42" spans="1:6" ht="15" customHeight="1">
      <c r="A42" s="178" t="s">
        <v>93</v>
      </c>
      <c r="B42" s="193"/>
      <c r="C42" s="193"/>
      <c r="D42" s="179"/>
      <c r="E42" s="5">
        <v>2</v>
      </c>
      <c r="F42" s="84">
        <f>IF('розділ 1, 2'!F17&lt;&gt;0,('розділ 1, 2'!H17*100/'розділ 1, 2'!F17),0)</f>
        <v>98.4375</v>
      </c>
    </row>
    <row r="43" spans="1:6" ht="15" customHeight="1">
      <c r="A43" s="178" t="s">
        <v>36</v>
      </c>
      <c r="B43" s="193"/>
      <c r="C43" s="193"/>
      <c r="D43" s="179"/>
      <c r="E43" s="5">
        <v>3</v>
      </c>
      <c r="F43" s="54">
        <f>IF(F18&lt;&gt;0,'розділ 1, 2'!H17/F18,0)</f>
        <v>425.25</v>
      </c>
    </row>
    <row r="44" spans="1:6" ht="30" customHeight="1">
      <c r="A44" s="178" t="s">
        <v>44</v>
      </c>
      <c r="B44" s="193"/>
      <c r="C44" s="193"/>
      <c r="D44" s="179"/>
      <c r="E44" s="5">
        <v>4</v>
      </c>
      <c r="F44" s="54">
        <f>IF(F18&lt;&gt;0,'розділ 1, 2'!E17/F18,0)</f>
        <v>593</v>
      </c>
    </row>
    <row r="45" spans="1:6" ht="15" customHeight="1">
      <c r="A45" s="137" t="s">
        <v>31</v>
      </c>
      <c r="B45" s="138"/>
      <c r="C45" s="138"/>
      <c r="D45" s="139"/>
      <c r="E45" s="5">
        <v>5</v>
      </c>
      <c r="F45" s="54">
        <f>IF(B1&lt;&gt;0,A1/B1,0)</f>
        <v>127.59318048206937</v>
      </c>
    </row>
    <row r="46" spans="1:6" ht="15" customHeight="1">
      <c r="A46" s="183" t="s">
        <v>116</v>
      </c>
      <c r="B46" s="184"/>
      <c r="C46" s="184"/>
      <c r="D46" s="185"/>
      <c r="E46" s="5">
        <v>6</v>
      </c>
      <c r="F46" s="101">
        <f>IF(D1&lt;&gt;0,C1/D1,0)</f>
        <v>114.05794270833333</v>
      </c>
    </row>
    <row r="47" spans="1:6" ht="15" customHeight="1">
      <c r="A47" s="183" t="s">
        <v>117</v>
      </c>
      <c r="B47" s="184"/>
      <c r="C47" s="184"/>
      <c r="D47" s="185"/>
      <c r="E47" s="5">
        <v>7</v>
      </c>
      <c r="F47" s="102">
        <f>IF(F1&lt;&gt;0,E1/F1,0)</f>
        <v>253.5939393939394</v>
      </c>
    </row>
    <row r="48" spans="1:3" ht="12.75">
      <c r="A48" s="47"/>
      <c r="B48" s="68"/>
      <c r="C48" s="68"/>
    </row>
    <row r="49" spans="1:6" ht="15" customHeight="1">
      <c r="A49" s="186" t="s">
        <v>80</v>
      </c>
      <c r="B49" s="186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>
        <v>647189</v>
      </c>
      <c r="D54" s="43"/>
      <c r="E54" s="72"/>
      <c r="F54" s="72"/>
    </row>
    <row r="55" spans="1:6" ht="12.75">
      <c r="A55" s="61" t="s">
        <v>40</v>
      </c>
      <c r="B55" s="74"/>
      <c r="C55" s="76">
        <v>617421</v>
      </c>
      <c r="D55" s="44"/>
      <c r="E55" s="72"/>
      <c r="F55" s="72"/>
    </row>
    <row r="56" spans="1:6" ht="12.75">
      <c r="A56" s="60" t="s">
        <v>41</v>
      </c>
      <c r="B56" s="74"/>
      <c r="C56" s="76" t="s">
        <v>126</v>
      </c>
      <c r="D56" s="43"/>
      <c r="E56" s="173" t="s">
        <v>127</v>
      </c>
      <c r="F56" s="173"/>
    </row>
  </sheetData>
  <sheetProtection/>
  <mergeCells count="48"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  <mergeCell ref="A16:F16"/>
    <mergeCell ref="A23:B27"/>
    <mergeCell ref="C27:D27"/>
    <mergeCell ref="A41:D41"/>
    <mergeCell ref="A30:D30"/>
    <mergeCell ref="A19:D19"/>
    <mergeCell ref="C34:D34"/>
    <mergeCell ref="C32:D3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&amp;L19E379AE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Людмила В. Кіреєва</cp:lastModifiedBy>
  <cp:lastPrinted>2021-04-04T11:58:08Z</cp:lastPrinted>
  <dcterms:created xsi:type="dcterms:W3CDTF">2004-04-20T14:33:35Z</dcterms:created>
  <dcterms:modified xsi:type="dcterms:W3CDTF">2024-01-05T10:12:01Z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